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595" yWindow="-120" windowWidth="26325" windowHeight="16440"/>
  </bookViews>
  <sheets>
    <sheet name="votos_SCJN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2" i="1" l="1"/>
  <c r="D23" i="1" s="1"/>
  <c r="C22" i="1"/>
  <c r="C23" i="1" s="1"/>
  <c r="E14" i="1"/>
  <c r="E15" i="1"/>
  <c r="E13" i="1"/>
  <c r="E20" i="1"/>
  <c r="E10" i="1"/>
  <c r="E21" i="1"/>
  <c r="E11" i="1"/>
  <c r="E12" i="1"/>
  <c r="E5" i="1"/>
  <c r="E9" i="1"/>
  <c r="E6" i="1"/>
  <c r="E7" i="1"/>
  <c r="E8" i="1"/>
  <c r="E16" i="1"/>
  <c r="E17" i="1"/>
  <c r="E18" i="1"/>
  <c r="E19" i="1"/>
  <c r="E22" i="1" l="1"/>
</calcChain>
</file>

<file path=xl/sharedStrings.xml><?xml version="1.0" encoding="utf-8"?>
<sst xmlns="http://schemas.openxmlformats.org/spreadsheetml/2006/main" count="48" uniqueCount="36">
  <si>
    <t>Luis María Aguilar Morales</t>
  </si>
  <si>
    <t>Arturo Zaldívar Lelo de Larrea</t>
  </si>
  <si>
    <t>Alfredo Gutiérrez Ortiz Mena</t>
  </si>
  <si>
    <t>José Ramón Cossío Díaz</t>
  </si>
  <si>
    <t>Jorge Mario Pardo Rebolledo</t>
  </si>
  <si>
    <t>Olga Sánchez Cordero</t>
  </si>
  <si>
    <t>Fernando Franco González Salas</t>
  </si>
  <si>
    <t>Juan Silva Meza</t>
  </si>
  <si>
    <t>Mario Alberto Pérez Dayán</t>
  </si>
  <si>
    <t>Margarita Beatriz Luna Ramos</t>
  </si>
  <si>
    <t>Yasmín Esquivel Mossa</t>
  </si>
  <si>
    <t>Eduardo Medina Mora</t>
  </si>
  <si>
    <t>Ministro(a)</t>
  </si>
  <si>
    <t>Juan Luis González Alcántara</t>
  </si>
  <si>
    <t>Votos que "aseguran" una designación:</t>
  </si>
  <si>
    <t>Javier Laynez Potisek</t>
  </si>
  <si>
    <t>Margarita Ríos Farjat</t>
  </si>
  <si>
    <t>Norma Lucía Piña Hernández</t>
  </si>
  <si>
    <t>Sergio Valls Hernández</t>
  </si>
  <si>
    <t>A favor</t>
  </si>
  <si>
    <t>Otros</t>
  </si>
  <si>
    <t>Fecha</t>
  </si>
  <si>
    <t>Votaciones</t>
  </si>
  <si>
    <t>%</t>
  </si>
  <si>
    <t>Promedios</t>
  </si>
  <si>
    <t>Votos promedio / 128*</t>
  </si>
  <si>
    <t>AMLO</t>
  </si>
  <si>
    <t>EPN</t>
  </si>
  <si>
    <t>EZP</t>
  </si>
  <si>
    <t>VFQ</t>
  </si>
  <si>
    <t>FCH</t>
  </si>
  <si>
    <t>Propuesto por</t>
  </si>
  <si>
    <t>* La proporción oficial depende del número de votos totales de cada caso, misma que suele ser menor a 128.</t>
  </si>
  <si>
    <t>Designaciones para la Suprema Corte de Justicia de la Nación, 1995-2019</t>
  </si>
  <si>
    <t>128 x 2/3 = 85</t>
  </si>
  <si>
    <t>Fuente: https://es.wikipedia.org/wiki/Ministro_de_la_Suprema_Corte_de_Justicia_de_la_Naci%C3%B3n_(M%C3%A9xico)#Ministros_de_la_SCJN_desde_1995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</si>
</sst>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/>
    <xf numFmtId="0" fontId="5" fillId="0" borderId="0" xfId="0" applyFont="1"/>
    <xf numFmtId="15" fontId="5" fillId="0" borderId="0" xfId="0" applyNumberFormat="1" applyFont="1"/>
    <xf numFmtId="0" fontId="5" fillId="0" borderId="0" xfId="0" applyFont="1" applyBorder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5" fontId="5" fillId="0" borderId="0" xfId="0" applyNumberFormat="1" applyFont="1" applyBorder="1" applyAlignment="1">
      <alignment horizontal="center"/>
    </xf>
    <xf numFmtId="164" fontId="5" fillId="0" borderId="0" xfId="1" applyNumberFormat="1" applyFont="1" applyAlignment="1">
      <alignment horizontal="center"/>
    </xf>
    <xf numFmtId="15" fontId="5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1" applyNumberFormat="1" applyFont="1" applyBorder="1" applyAlignment="1">
      <alignment horizontal="center"/>
    </xf>
    <xf numFmtId="15" fontId="5" fillId="0" borderId="1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164" fontId="5" fillId="0" borderId="2" xfId="1" applyNumberFormat="1" applyFont="1" applyBorder="1" applyAlignment="1">
      <alignment horizontal="center"/>
    </xf>
    <xf numFmtId="15" fontId="5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0" xfId="0" applyFont="1" applyBorder="1"/>
    <xf numFmtId="2" fontId="6" fillId="0" borderId="0" xfId="0" applyNumberFormat="1" applyFont="1" applyBorder="1" applyAlignment="1">
      <alignment horizontal="center"/>
    </xf>
    <xf numFmtId="164" fontId="6" fillId="0" borderId="0" xfId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7"/>
  <sheetViews>
    <sheetView showGridLines="0" tabSelected="1" zoomScale="130" zoomScaleNormal="130" workbookViewId="0">
      <selection activeCell="B29" sqref="B29"/>
    </sheetView>
  </sheetViews>
  <sheetFormatPr defaultColWidth="11.42578125" defaultRowHeight="12.75" x14ac:dyDescent="0.2"/>
  <cols>
    <col min="1" max="1" width="4.7109375" style="1" customWidth="1"/>
    <col min="2" max="2" width="26.140625" style="1" customWidth="1"/>
    <col min="3" max="16384" width="11.42578125" style="1"/>
  </cols>
  <sheetData>
    <row r="2" spans="2:7" ht="15.75" x14ac:dyDescent="0.25">
      <c r="B2" s="2" t="s">
        <v>33</v>
      </c>
    </row>
    <row r="3" spans="2:7" x14ac:dyDescent="0.2">
      <c r="C3" s="11" t="s">
        <v>22</v>
      </c>
      <c r="D3" s="11"/>
      <c r="E3" s="11"/>
      <c r="F3" s="11"/>
    </row>
    <row r="4" spans="2:7" ht="13.5" thickBot="1" x14ac:dyDescent="0.25">
      <c r="B4" s="25" t="s">
        <v>12</v>
      </c>
      <c r="C4" s="26" t="s">
        <v>19</v>
      </c>
      <c r="D4" s="26" t="s">
        <v>20</v>
      </c>
      <c r="E4" s="26" t="s">
        <v>23</v>
      </c>
      <c r="F4" s="26" t="s">
        <v>21</v>
      </c>
      <c r="G4" s="27" t="s">
        <v>31</v>
      </c>
    </row>
    <row r="5" spans="2:7" ht="13.5" thickTop="1" x14ac:dyDescent="0.2">
      <c r="B5" s="8" t="s">
        <v>5</v>
      </c>
      <c r="C5" s="12">
        <v>89</v>
      </c>
      <c r="D5" s="12">
        <v>24</v>
      </c>
      <c r="E5" s="13">
        <f>+C5/(D5+C5)</f>
        <v>0.78761061946902655</v>
      </c>
      <c r="F5" s="14">
        <v>34725</v>
      </c>
      <c r="G5" s="4" t="s">
        <v>28</v>
      </c>
    </row>
    <row r="6" spans="2:7" x14ac:dyDescent="0.2">
      <c r="B6" s="5" t="s">
        <v>7</v>
      </c>
      <c r="C6" s="17">
        <v>89</v>
      </c>
      <c r="D6" s="17">
        <v>24</v>
      </c>
      <c r="E6" s="18">
        <f>+C6/(D6+C6)</f>
        <v>0.78761061946902655</v>
      </c>
      <c r="F6" s="19">
        <v>34725</v>
      </c>
      <c r="G6" s="3" t="s">
        <v>28</v>
      </c>
    </row>
    <row r="7" spans="2:7" x14ac:dyDescent="0.2">
      <c r="B7" s="8" t="s">
        <v>3</v>
      </c>
      <c r="C7" s="12">
        <v>84</v>
      </c>
      <c r="D7" s="12">
        <v>8</v>
      </c>
      <c r="E7" s="13">
        <f>+C7/(D7+C7)</f>
        <v>0.91304347826086951</v>
      </c>
      <c r="F7" s="14">
        <v>37952</v>
      </c>
      <c r="G7" s="4" t="s">
        <v>29</v>
      </c>
    </row>
    <row r="8" spans="2:7" x14ac:dyDescent="0.2">
      <c r="B8" s="8" t="s">
        <v>9</v>
      </c>
      <c r="C8" s="12">
        <v>82</v>
      </c>
      <c r="D8" s="12">
        <v>23</v>
      </c>
      <c r="E8" s="13">
        <f>+C8/(D8+C8)</f>
        <v>0.78095238095238095</v>
      </c>
      <c r="F8" s="14">
        <v>38036</v>
      </c>
      <c r="G8" s="4" t="s">
        <v>29</v>
      </c>
    </row>
    <row r="9" spans="2:7" x14ac:dyDescent="0.2">
      <c r="B9" s="8" t="s">
        <v>18</v>
      </c>
      <c r="C9" s="12">
        <v>85</v>
      </c>
      <c r="D9" s="12">
        <v>29</v>
      </c>
      <c r="E9" s="13">
        <f>+C9/(D9+C9)</f>
        <v>0.74561403508771928</v>
      </c>
      <c r="F9" s="14">
        <v>38288</v>
      </c>
      <c r="G9" s="4" t="s">
        <v>29</v>
      </c>
    </row>
    <row r="10" spans="2:7" x14ac:dyDescent="0.2">
      <c r="B10" s="5" t="s">
        <v>6</v>
      </c>
      <c r="C10" s="17">
        <v>94</v>
      </c>
      <c r="D10" s="17">
        <v>17</v>
      </c>
      <c r="E10" s="18">
        <f>+C10/(D10+C10)</f>
        <v>0.84684684684684686</v>
      </c>
      <c r="F10" s="19">
        <v>39063</v>
      </c>
      <c r="G10" s="3" t="s">
        <v>29</v>
      </c>
    </row>
    <row r="11" spans="2:7" x14ac:dyDescent="0.2">
      <c r="B11" s="6" t="s">
        <v>0</v>
      </c>
      <c r="C11" s="10">
        <v>91</v>
      </c>
      <c r="D11" s="10">
        <v>14</v>
      </c>
      <c r="E11" s="15">
        <f>+C11/(D11+C11)</f>
        <v>0.8666666666666667</v>
      </c>
      <c r="F11" s="16">
        <v>40148</v>
      </c>
      <c r="G11" s="4" t="s">
        <v>30</v>
      </c>
    </row>
    <row r="12" spans="2:7" x14ac:dyDescent="0.2">
      <c r="B12" s="8" t="s">
        <v>1</v>
      </c>
      <c r="C12" s="12">
        <v>90</v>
      </c>
      <c r="D12" s="12">
        <v>13</v>
      </c>
      <c r="E12" s="13">
        <f>+C12/(D12+C12)</f>
        <v>0.87378640776699024</v>
      </c>
      <c r="F12" s="14">
        <v>40148</v>
      </c>
      <c r="G12" s="4" t="s">
        <v>30</v>
      </c>
    </row>
    <row r="13" spans="2:7" x14ac:dyDescent="0.2">
      <c r="B13" s="6" t="s">
        <v>4</v>
      </c>
      <c r="C13" s="10">
        <v>97</v>
      </c>
      <c r="D13" s="10">
        <v>17</v>
      </c>
      <c r="E13" s="15">
        <f>+C13/(D13+C13)</f>
        <v>0.85087719298245612</v>
      </c>
      <c r="F13" s="16">
        <v>40584</v>
      </c>
      <c r="G13" s="4" t="s">
        <v>30</v>
      </c>
    </row>
    <row r="14" spans="2:7" x14ac:dyDescent="0.2">
      <c r="B14" s="6" t="s">
        <v>8</v>
      </c>
      <c r="C14" s="10">
        <v>104</v>
      </c>
      <c r="D14" s="10">
        <v>8</v>
      </c>
      <c r="E14" s="15">
        <f>+C14/(D14+C14)</f>
        <v>0.9285714285714286</v>
      </c>
      <c r="F14" s="16">
        <v>41235</v>
      </c>
      <c r="G14" s="4" t="s">
        <v>30</v>
      </c>
    </row>
    <row r="15" spans="2:7" x14ac:dyDescent="0.2">
      <c r="B15" s="5" t="s">
        <v>2</v>
      </c>
      <c r="C15" s="17">
        <v>103</v>
      </c>
      <c r="D15" s="17">
        <v>9</v>
      </c>
      <c r="E15" s="18">
        <f>+C15/(D15+C15)</f>
        <v>0.9196428571428571</v>
      </c>
      <c r="F15" s="19">
        <v>41235</v>
      </c>
      <c r="G15" s="3" t="s">
        <v>30</v>
      </c>
    </row>
    <row r="16" spans="2:7" x14ac:dyDescent="0.2">
      <c r="B16" s="8" t="s">
        <v>11</v>
      </c>
      <c r="C16" s="12">
        <v>83</v>
      </c>
      <c r="D16" s="12">
        <v>35</v>
      </c>
      <c r="E16" s="13">
        <f>+C16/(D16+C16)</f>
        <v>0.70338983050847459</v>
      </c>
      <c r="F16" s="14">
        <v>42073</v>
      </c>
      <c r="G16" s="4" t="s">
        <v>27</v>
      </c>
    </row>
    <row r="17" spans="2:8" x14ac:dyDescent="0.2">
      <c r="B17" s="8" t="s">
        <v>15</v>
      </c>
      <c r="C17" s="12">
        <v>81</v>
      </c>
      <c r="D17" s="12">
        <v>30</v>
      </c>
      <c r="E17" s="13">
        <f>+C17/(D17+C17)</f>
        <v>0.72972972972972971</v>
      </c>
      <c r="F17" s="14">
        <v>42348</v>
      </c>
      <c r="G17" s="4" t="s">
        <v>27</v>
      </c>
    </row>
    <row r="18" spans="2:8" x14ac:dyDescent="0.2">
      <c r="B18" s="5" t="s">
        <v>17</v>
      </c>
      <c r="C18" s="17">
        <v>79</v>
      </c>
      <c r="D18" s="17">
        <v>32</v>
      </c>
      <c r="E18" s="18">
        <f>+C18/(D18+C18)</f>
        <v>0.71171171171171166</v>
      </c>
      <c r="F18" s="19">
        <v>42348</v>
      </c>
      <c r="G18" s="3" t="s">
        <v>27</v>
      </c>
    </row>
    <row r="19" spans="2:8" x14ac:dyDescent="0.2">
      <c r="B19" s="6" t="s">
        <v>13</v>
      </c>
      <c r="C19" s="10">
        <v>114</v>
      </c>
      <c r="D19" s="10">
        <v>10</v>
      </c>
      <c r="E19" s="15">
        <f>+C19/(D19+C19)</f>
        <v>0.91935483870967738</v>
      </c>
      <c r="F19" s="16">
        <v>43454</v>
      </c>
      <c r="G19" s="4" t="s">
        <v>26</v>
      </c>
      <c r="H19" s="7"/>
    </row>
    <row r="20" spans="2:8" x14ac:dyDescent="0.2">
      <c r="B20" s="6" t="s">
        <v>10</v>
      </c>
      <c r="C20" s="10">
        <v>95</v>
      </c>
      <c r="D20" s="10">
        <v>26</v>
      </c>
      <c r="E20" s="15">
        <f>+C20/(D20+C20)</f>
        <v>0.78512396694214881</v>
      </c>
      <c r="F20" s="16">
        <v>43536</v>
      </c>
      <c r="G20" s="4" t="s">
        <v>26</v>
      </c>
    </row>
    <row r="21" spans="2:8" ht="13.5" thickBot="1" x14ac:dyDescent="0.25">
      <c r="B21" s="20" t="s">
        <v>16</v>
      </c>
      <c r="C21" s="21">
        <v>94</v>
      </c>
      <c r="D21" s="21">
        <v>26</v>
      </c>
      <c r="E21" s="22">
        <f>+C21/(D21+C21)</f>
        <v>0.78333333333333333</v>
      </c>
      <c r="F21" s="23">
        <v>43804</v>
      </c>
      <c r="G21" s="24" t="s">
        <v>26</v>
      </c>
    </row>
    <row r="22" spans="2:8" ht="13.5" thickTop="1" x14ac:dyDescent="0.2">
      <c r="B22" s="28" t="s">
        <v>24</v>
      </c>
      <c r="C22" s="29">
        <f>AVERAGE(C5:C21)</f>
        <v>91.411764705882348</v>
      </c>
      <c r="D22" s="29">
        <f>AVERAGE(D5:D21)</f>
        <v>20.294117647058822</v>
      </c>
      <c r="E22" s="30">
        <f>AVERAGE(E5:E21)</f>
        <v>0.81963917318537316</v>
      </c>
      <c r="F22" s="8"/>
    </row>
    <row r="23" spans="2:8" x14ac:dyDescent="0.2">
      <c r="B23" s="28" t="s">
        <v>25</v>
      </c>
      <c r="C23" s="30">
        <f>C22/128</f>
        <v>0.71415441176470584</v>
      </c>
      <c r="D23" s="30">
        <f>D22/128</f>
        <v>0.15854779411764705</v>
      </c>
      <c r="E23" s="12"/>
      <c r="F23" s="8"/>
    </row>
    <row r="24" spans="2:8" x14ac:dyDescent="0.2">
      <c r="B24" s="33" t="s">
        <v>14</v>
      </c>
      <c r="C24" s="9"/>
      <c r="D24" s="34" t="s">
        <v>34</v>
      </c>
      <c r="E24" s="32"/>
      <c r="F24" s="6"/>
    </row>
    <row r="25" spans="2:8" ht="12.75" customHeight="1" x14ac:dyDescent="0.2">
      <c r="B25" s="31" t="s">
        <v>32</v>
      </c>
      <c r="C25" s="31"/>
      <c r="D25" s="31"/>
      <c r="E25" s="31"/>
      <c r="F25" s="31"/>
      <c r="G25" s="31"/>
    </row>
    <row r="27" spans="2:8" x14ac:dyDescent="0.2">
      <c r="B27" s="1" t="s">
        <v>35</v>
      </c>
    </row>
  </sheetData>
  <sortState ref="B8:G24">
    <sortCondition ref="F8:F24"/>
  </sortState>
  <mergeCells count="2">
    <mergeCell ref="C3:F3"/>
    <mergeCell ref="B25:G25"/>
  </mergeCells>
  <pageMargins left="0.7" right="0.7" top="0.75" bottom="0.75" header="0.3" footer="0.3"/>
  <pageSetup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votos_SCJN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Javier Aparicio Castillo</dc:creator>
  <cp:lastModifiedBy>Javier Aparicio</cp:lastModifiedBy>
  <dcterms:created xsi:type="dcterms:W3CDTF">2019-11-28T03:23:56Z</dcterms:created>
  <dcterms:modified xsi:type="dcterms:W3CDTF">2019-12-06T04:06:25Z</dcterms:modified>
</cp:coreProperties>
</file>